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<sst xmlns="http://schemas.openxmlformats.org/spreadsheetml/2006/main" count="186" uniqueCount="93">
  <si>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</si>
  <si>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</si>
  <si>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</si>
  <si>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</si>
  <si>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</si>
  <si>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</si>
  <si>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</si>
  <si>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</si>
  <si>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</si>
  <si>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</si>
  <si>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</si>
  <si>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</si>
  <si>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</si>
  <si>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</si>
  <si>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</si>
  <si>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</si>
  <si>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</si>
  <si>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</si>
  <si>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</si>
  <si>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</si>
  <si>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</si>
  <si>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</si>
  <si>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</si>
  <si>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</si>
  <si>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</si>
  <si>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</si>
  <si>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</si>
  <si>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</si>
  <si>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</si>
  <si>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</si>
  <si>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</si>
  <si>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</si>
  <si>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</si>
  <si>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</si>
  <si>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</si>
  <si>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</si>
  <si>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</si>
  <si>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</si>
  <si>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</si>
  <si>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</si>
  <si>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</si>
  <si>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</si>
  <si>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</si>
  <si>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</si>
  <si>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</si>
  <si>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</si>
  <si>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</si>
  <si>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</si>
  <si>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</si>
  <si>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</si>
  <si>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</si>
  <si>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</si>
  <si>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</si>
  <si>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</si>
  <si>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</si>
  <si>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</si>
  <si>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</si>
  <si>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</si>
  <si>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</si>
  <si>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</si>
  <si>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</si>
  <si>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</si>
  <si>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</si>
  <si>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</si>
  <si>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</si>
  <si>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</si>
  <si>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</si>
  <si>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</si>
  <si>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</si>
  <si>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</si>
  <si>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</si>
  <si>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</si>
  <si>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</si>
  <si>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</si>
  <si>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</si>
  <si>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</si>
  <si>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</si>
  <si>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</si>
  <si>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</si>
  <si>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</si>
  <si>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</si>
  <si>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</si>
  <si>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</si>
  <si>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</si>
  <si>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</si>
  <si>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</si>
  <si>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</si>
  <si>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</si>
  <si>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</si>
  <si>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28.04.2017</t>
  </si>
  <si>
    <r>
      <t xml:space="preserve">станом на 28.04.2017р.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</si>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</sst>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6.2"/>
      <color indexed="8"/>
      <name val="Times New Roman"/>
      <family val="1"/>
    </font>
    <font>
      <sz val="5.85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 val="autoZero"/>
        <c:auto val="0"/>
        <c:lblOffset val="100"/>
        <c:tickLblSkip val="1"/>
        <c:noMultiLvlLbl val="0"/>
      </c:catAx>
      <c:valAx>
        <c:axId val="205600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802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0822642"/>
        <c:axId val="54750595"/>
      </c:lineChart>
      <c:catAx>
        <c:axId val="508226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50595"/>
        <c:crosses val="autoZero"/>
        <c:auto val="0"/>
        <c:lblOffset val="100"/>
        <c:tickLblSkip val="1"/>
        <c:noMultiLvlLbl val="0"/>
      </c:catAx>
      <c:valAx>
        <c:axId val="547505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2993308"/>
        <c:axId val="5613181"/>
      </c:lineChart>
      <c:catAx>
        <c:axId val="229933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3181"/>
        <c:crosses val="autoZero"/>
        <c:auto val="0"/>
        <c:lblOffset val="100"/>
        <c:tickLblSkip val="1"/>
        <c:noMultiLvlLbl val="0"/>
      </c:catAx>
      <c:valAx>
        <c:axId val="56131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9330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0518630"/>
        <c:axId val="52014487"/>
      </c:lineChart>
      <c:catAx>
        <c:axId val="505186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 val="autoZero"/>
        <c:auto val="0"/>
        <c:lblOffset val="100"/>
        <c:tickLblSkip val="1"/>
        <c:noMultiLvlLbl val="0"/>
      </c:catAx>
      <c:valAx>
        <c:axId val="520144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5477200"/>
        <c:axId val="52423889"/>
      </c:bar3D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77200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52954"/>
        <c:axId val="18476587"/>
      </c:bar3D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2954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406 164,9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-11 824,3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-11 252,2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1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AVERAGE(N4:N21)</f>
        <v>5485.3261111111115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5485.3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5485.3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5485.3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5485.3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5485.3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5485.3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5485.3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5485.3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5485.3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5485.3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5485.3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5485.3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5485.3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5485.3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5485.3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5485.3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5485.3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5485.3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52553.9</v>
      </c>
      <c r="C23" s="92">
        <f t="shared" si="4"/>
        <v>7709.399999999999</v>
      </c>
      <c r="D23" s="115">
        <f t="shared" si="4"/>
        <v>3840.85</v>
      </c>
      <c r="E23" s="115">
        <f t="shared" si="4"/>
        <v>3868.5499999999993</v>
      </c>
      <c r="F23" s="92">
        <f t="shared" si="4"/>
        <v>3841.75</v>
      </c>
      <c r="G23" s="92">
        <f t="shared" si="4"/>
        <v>11813.05</v>
      </c>
      <c r="H23" s="92">
        <f t="shared" si="4"/>
        <v>17323.170000000002</v>
      </c>
      <c r="I23" s="92">
        <f t="shared" si="4"/>
        <v>1014.8000000000001</v>
      </c>
      <c r="J23" s="92">
        <f t="shared" si="4"/>
        <v>435.30000000000007</v>
      </c>
      <c r="K23" s="92">
        <f t="shared" si="4"/>
        <v>562.6</v>
      </c>
      <c r="L23" s="92">
        <f t="shared" si="4"/>
        <v>3105</v>
      </c>
      <c r="M23" s="91">
        <f t="shared" si="4"/>
        <v>376.90000000000055</v>
      </c>
      <c r="N23" s="91">
        <f t="shared" si="4"/>
        <v>98735.87000000001</v>
      </c>
      <c r="O23" s="91">
        <f t="shared" si="4"/>
        <v>110624.8</v>
      </c>
      <c r="P23" s="93">
        <f>N23/O23</f>
        <v>0.8925292520302862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17">
        <f>SUM(U4:U22)</f>
        <v>1</v>
      </c>
      <c r="V23" s="118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42853</v>
      </c>
      <c r="S28" s="124">
        <v>0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42853</v>
      </c>
      <c r="S38" s="123">
        <v>94446.50070999995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94446.50070999995</v>
      </c>
      <c r="B29" s="49">
        <v>8430</v>
      </c>
      <c r="C29" s="49">
        <v>291.67</v>
      </c>
      <c r="D29" s="49">
        <v>0</v>
      </c>
      <c r="E29" s="49">
        <v>0.12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2026.9099999999999</v>
      </c>
      <c r="N29" s="51">
        <f>M29-L29</f>
        <v>-14907.09</v>
      </c>
      <c r="O29" s="156">
        <f>квітень!S28</f>
        <v>0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214741.22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55131.27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72719.88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9055.7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35343.3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9178.95999999996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406164.88999999996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0.12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2017-04-19T09:59:33Z</cp:lastPrinted>
  <dcterms:created xsi:type="dcterms:W3CDTF">2006-11-30T08:16:02Z</dcterms:created>
  <dcterms:modified xsi:type="dcterms:W3CDTF">2017-04-28T08:30:27Z</dcterms:modified>
  <cp:category/>
  <cp:version/>
  <cp:contentType/>
  <cp:contentStatus/>
</cp:coreProperties>
</file>